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<sst xmlns="http://schemas.openxmlformats.org/spreadsheetml/2006/main" count="39" uniqueCount="39">
  <si>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拟取消部分印章刻制单位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-2024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8</t>
    </r>
    <r>
      <rPr>
        <b/>
        <sz val="16"/>
        <rFont val="宋体"/>
        <family val="0"/>
      </rPr>
      <t>月提供政府免费刻章服务资格违规情况明细表</t>
    </r>
  </si>
  <si>
    <t>刻章单位</t>
  </si>
  <si>
    <t>单号</t>
  </si>
  <si>
    <t>企业名称</t>
  </si>
  <si>
    <t>派单时间</t>
  </si>
  <si>
    <t>送达时间</t>
  </si>
  <si>
    <t>超时时间</t>
  </si>
  <si>
    <t>违规原因</t>
  </si>
  <si>
    <t>海口百通印章服务有限公司（3家）</t>
  </si>
  <si>
    <t>海南金剑供应链管理有限公司</t>
  </si>
  <si>
    <t>一个月超时2次</t>
  </si>
  <si>
    <t>海南海臻食品有限公司</t>
  </si>
  <si>
    <t>壹佰年企业咨询服务（海南）有限公司</t>
  </si>
  <si>
    <t>海口海港顺奥印务部（5家）</t>
  </si>
  <si>
    <t>海南策勋投资有限公司</t>
  </si>
  <si>
    <t>海南绪昌杰投资有限公司</t>
  </si>
  <si>
    <t>海南格耀信息科技有限公司</t>
  </si>
  <si>
    <t>澜铂湾（海南）实业集团有限公司</t>
  </si>
  <si>
    <t>海口白榆企业管理咨询有限公司</t>
  </si>
  <si>
    <t>海口金印刻章有限公司（4家）</t>
  </si>
  <si>
    <t>海口方图壹号投资合伙企业（有限合伙）</t>
  </si>
  <si>
    <t>海南鼎霖商贸有限公司</t>
  </si>
  <si>
    <t>海南盛翰建筑劳务有限公司</t>
  </si>
  <si>
    <t>海南欧盛源能源贸易有限公司</t>
  </si>
  <si>
    <t>海口龙华古玺印章服务中心（6家）</t>
  </si>
  <si>
    <t>海诚智运（海南）汽车销售服务有限公司</t>
  </si>
  <si>
    <t>海南秦海之路投资有限公司</t>
  </si>
  <si>
    <t>海南臻喜味食品科技有限公司</t>
  </si>
  <si>
    <t>海口澄浩科技咨询有限公司</t>
  </si>
  <si>
    <t>河南维厚安全技术有限公司海南分公司</t>
  </si>
  <si>
    <t>海南新云供应链有限公司</t>
  </si>
  <si>
    <t>海南利安达咨询服务有限公司（6家）</t>
  </si>
  <si>
    <t>海南琨城投资集团有限公司</t>
  </si>
  <si>
    <r>
      <t>一个月超时</t>
    </r>
    <r>
      <rPr>
        <sz val="10"/>
        <rFont val="Arial"/>
        <family val="2"/>
      </rPr>
      <t>2</t>
    </r>
    <r>
      <rPr>
        <sz val="10"/>
        <rFont val="宋体"/>
        <family val="0"/>
      </rPr>
      <t>次、一个季度超时</t>
    </r>
    <r>
      <rPr>
        <sz val="10"/>
        <rFont val="Arial"/>
        <family val="2"/>
      </rPr>
      <t>4</t>
    </r>
    <r>
      <rPr>
        <sz val="10"/>
        <rFont val="宋体"/>
        <family val="0"/>
      </rPr>
      <t>次、超时</t>
    </r>
    <r>
      <rPr>
        <sz val="10"/>
        <rFont val="Arial"/>
        <family val="2"/>
      </rPr>
      <t>24</t>
    </r>
    <r>
      <rPr>
        <sz val="10"/>
        <rFont val="宋体"/>
        <family val="0"/>
      </rPr>
      <t>小时</t>
    </r>
  </si>
  <si>
    <t>碳普汇产业发展（海南）集团有限公司</t>
  </si>
  <si>
    <t>海南零分贝环保科技有限公司</t>
  </si>
  <si>
    <t>海口鑫财渝琼贸易有限公司</t>
  </si>
  <si>
    <t>海南省柔澈逸思进出口贸易有限公司</t>
  </si>
  <si>
    <t>海口市泓钰泽网络科技有限公司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</si>
</sst>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.000"/>
    <numFmt numFmtId="177" formatCode="h:mm:ss;@"/>
    <numFmt numFmtId="178" formatCode="[$-F400]h:mm:ss\ AM/PM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6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6" fontId="2" fillId="0" borderId="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C13" sqref="C13"/>
    </sheetView>
  </sheetViews>
  <sheetFormatPr defaultColWidth="8.00390625" defaultRowHeight="21" customHeight="1"/>
  <cols>
    <col min="1" max="1" width="30.875" style="2" customWidth="1"/>
    <col min="2" max="2" width="8.00390625" style="2" customWidth="1"/>
    <col min="3" max="3" width="30.25390625" style="2" customWidth="1"/>
    <col min="4" max="4" width="24.00390625" style="2" customWidth="1"/>
    <col min="5" max="5" width="20.25390625" style="2" customWidth="1"/>
    <col min="6" max="6" width="10.125" style="2" customWidth="1"/>
    <col min="7" max="7" width="10.75390625" style="2" customWidth="1"/>
    <col min="8" max="16384" width="8.00390625" style="2" customWidth="1"/>
  </cols>
  <sheetData>
    <row r="1" spans="1:7" ht="27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1" customHeight="1">
      <c r="A3" s="7" t="s">
        <v>8</v>
      </c>
      <c r="B3" s="8">
        <v>278652</v>
      </c>
      <c r="C3" s="9" t="s">
        <v>9</v>
      </c>
      <c r="D3" s="10">
        <v>45287.40752829861</v>
      </c>
      <c r="E3" s="10">
        <v>45287.678388657405</v>
      </c>
      <c r="F3" s="11">
        <f>(NETWORKDAYS(D3+TIME(8,30,0),E3)-1)*("17:30"-"08:30")+IF(NETWORKDAYS(E3,E3),MEDIAN(MOD(E3,1),"08:30","12:00")+MEDIAN(MOD(E3,1),"14:00","17:30"),"17:30")-IF(NETWORKDAYS(D3,D3),MEDIAN(MOD(D3,1),"08:30","12:00")+MEDIAN(MOD(D3,1),"14:00","17:30"),"08:30")</f>
        <v>0.18752702546286548</v>
      </c>
      <c r="G3" s="12" t="s">
        <v>10</v>
      </c>
    </row>
    <row r="4" spans="1:7" ht="21" customHeight="1">
      <c r="A4" s="7"/>
      <c r="B4" s="8">
        <v>278991</v>
      </c>
      <c r="C4" s="9" t="s">
        <v>11</v>
      </c>
      <c r="D4" s="10">
        <v>45287.46858903936</v>
      </c>
      <c r="E4" s="10">
        <v>45287.67854152778</v>
      </c>
      <c r="F4" s="11">
        <f>(NETWORKDAYS(D4+TIME(8,30,0),E4)-1)*("17:30"-"08:30")+IF(NETWORKDAYS(E4,E4),MEDIAN(MOD(E4,1),"08:30","12:00")+MEDIAN(MOD(E4,1),"14:00","17:30"),"17:30")-IF(NETWORKDAYS(D4,D4),MEDIAN(MOD(D4,1),"08:30","12:00")+MEDIAN(MOD(D4,1),"14:00","17:30"),"08:30")</f>
        <v>0.12661915508457833</v>
      </c>
      <c r="G4" s="13"/>
    </row>
    <row r="5" spans="1:7" ht="21" customHeight="1">
      <c r="A5" s="7"/>
      <c r="B5" s="8">
        <v>281299</v>
      </c>
      <c r="C5" s="9" t="s">
        <v>12</v>
      </c>
      <c r="D5" s="10">
        <v>45289.67355490741</v>
      </c>
      <c r="E5" s="10">
        <v>45293.42018836805</v>
      </c>
      <c r="F5" s="14">
        <v>0.12163194444444445</v>
      </c>
      <c r="G5" s="13"/>
    </row>
    <row r="6" spans="1:7" ht="21" customHeight="1">
      <c r="A6" s="7" t="s">
        <v>13</v>
      </c>
      <c r="B6" s="8">
        <v>276803</v>
      </c>
      <c r="C6" s="9" t="s">
        <v>14</v>
      </c>
      <c r="D6" s="10">
        <v>45280.46106765047</v>
      </c>
      <c r="E6" s="10">
        <v>45280.693946064814</v>
      </c>
      <c r="F6" s="11">
        <f>(NETWORKDAYS(D6+TIME(8,30,0),E6)-1)*("17:30"-"08:30")+IF(NETWORKDAYS(E6,E6),MEDIAN(MOD(E6,1),"08:30","12:00")+MEDIAN(MOD(E6,1),"14:00","17:30"),"17:30")-IF(NETWORKDAYS(D6,D6),MEDIAN(MOD(D6,1),"08:30","12:00")+MEDIAN(MOD(D6,1),"14:00","17:30"),"08:30")</f>
        <v>0.14954508101315378</v>
      </c>
      <c r="G6" s="13"/>
    </row>
    <row r="7" spans="1:7" ht="21" customHeight="1">
      <c r="A7" s="7"/>
      <c r="B7" s="8">
        <v>274137</v>
      </c>
      <c r="C7" s="9" t="s">
        <v>15</v>
      </c>
      <c r="D7" s="10">
        <v>45272.99630810186</v>
      </c>
      <c r="E7" s="10">
        <v>45273.49143815972</v>
      </c>
      <c r="F7" s="11">
        <f>IF(MOD(E7,1)&lt;TIME(8,30,0),0,IF(MOD(E7,1)&gt;=TIME(17,30,0),TIME(7,0,0),IF(MOD(E7,1)&lt;TIME(12,0,0),MIN(MOD(E7,1),TIME(12,0,0))-TIME(8,30,0),IF(MOD(E7,1)&lt;TIME(14,0,0),TIME(12,0,0)-TIME(8,30,0)+MIN(MOD(E7,1),TIME(14,0,0))-TIME(12,0,0),MIN(MOD(E7,1),TIME(17,30,0))-TIME(14,0,0))))+IF(E7&gt;=INT(E7)+TIME(14,0,0),TIME(3,30,0),0))</f>
        <v>0.13727149305244285</v>
      </c>
      <c r="G7" s="13"/>
    </row>
    <row r="8" spans="1:7" ht="21" customHeight="1">
      <c r="A8" s="7"/>
      <c r="B8" s="15">
        <v>249606</v>
      </c>
      <c r="C8" s="16" t="s">
        <v>16</v>
      </c>
      <c r="D8" s="17">
        <v>45189.45605204861</v>
      </c>
      <c r="E8" s="17">
        <v>45189.64527842593</v>
      </c>
      <c r="F8" s="18">
        <v>0.10589304398551258</v>
      </c>
      <c r="G8" s="13"/>
    </row>
    <row r="9" spans="1:7" ht="21" customHeight="1">
      <c r="A9" s="7"/>
      <c r="B9" s="15">
        <v>244393</v>
      </c>
      <c r="C9" s="16" t="s">
        <v>17</v>
      </c>
      <c r="D9" s="17">
        <v>45173.37383834491</v>
      </c>
      <c r="E9" s="17">
        <v>45173.498198506946</v>
      </c>
      <c r="F9" s="18">
        <v>0.12436016203719202</v>
      </c>
      <c r="G9" s="13"/>
    </row>
    <row r="10" spans="1:7" ht="21" customHeight="1">
      <c r="A10" s="7"/>
      <c r="B10" s="8">
        <v>262171</v>
      </c>
      <c r="C10" s="9" t="s">
        <v>18</v>
      </c>
      <c r="D10" s="10">
        <v>45236.362986886576</v>
      </c>
      <c r="E10" s="10">
        <v>45236.47491631945</v>
      </c>
      <c r="F10" s="19">
        <f>(NETWORKDAYS(D10+TIME(8,30,0),E10)-1)*("17:30"-"08:30")+IF(NETWORKDAYS(E10,E10),MEDIAN(MOD(E10,1),"08:30","12:00")+MEDIAN(MOD(E10,1),"14:00","17:30"),"17:30")-IF(NETWORKDAYS(D10,D10),MEDIAN(MOD(D10,1),"08:30","12:00")+MEDIAN(MOD(D10,1),"14:00","17:30"),"08:30")</f>
        <v>0.11192943287460377</v>
      </c>
      <c r="G10" s="13"/>
    </row>
    <row r="11" spans="1:7" ht="21" customHeight="1">
      <c r="A11" s="7" t="s">
        <v>19</v>
      </c>
      <c r="B11" s="8">
        <v>271608</v>
      </c>
      <c r="C11" s="9" t="s">
        <v>20</v>
      </c>
      <c r="D11" s="10">
        <v>45265.505617372684</v>
      </c>
      <c r="E11" s="10">
        <v>45265.689218645835</v>
      </c>
      <c r="F11" s="11">
        <f>(NETWORKDAYS(D11+TIME(8,30,0),E11)-1)*("17:30"-"08:30")+IF(NETWORKDAYS(E11,E11),MEDIAN(MOD(E11,1),"08:30","12:00")+MEDIAN(MOD(E11,1),"14:00","17:30"),"17:30")-IF(NETWORKDAYS(D11,D11),MEDIAN(MOD(D11,1),"08:30","12:00")+MEDIAN(MOD(D11,1),"14:00","17:30"),"08:30")</f>
        <v>0.10588531250202005</v>
      </c>
      <c r="G11" s="13"/>
    </row>
    <row r="12" spans="1:7" ht="21" customHeight="1">
      <c r="A12" s="20"/>
      <c r="B12" s="8">
        <v>278952</v>
      </c>
      <c r="C12" s="9" t="s">
        <v>21</v>
      </c>
      <c r="D12" s="10">
        <v>45287.46142344907</v>
      </c>
      <c r="E12" s="10">
        <v>45287.67376954861</v>
      </c>
      <c r="F12" s="11">
        <f>(NETWORKDAYS(D12+TIME(8,30,0),E12)-1)*("17:30"-"08:30")+IF(NETWORKDAYS(E12,E12),MEDIAN(MOD(E12,1),"08:30","12:00")+MEDIAN(MOD(E12,1),"14:00","17:30"),"17:30")-IF(NETWORKDAYS(D12,D12),MEDIAN(MOD(D12,1),"08:30","12:00")+MEDIAN(MOD(D12,1),"14:00","17:30"),"08:30")</f>
        <v>0.12901276620201907</v>
      </c>
      <c r="G12" s="13"/>
    </row>
    <row r="13" spans="1:7" ht="21" customHeight="1">
      <c r="A13" s="20"/>
      <c r="B13" s="8">
        <v>255041</v>
      </c>
      <c r="C13" s="9" t="s">
        <v>22</v>
      </c>
      <c r="D13" s="10">
        <v>45211.54020289351</v>
      </c>
      <c r="E13" s="10">
        <v>45211.70153356481</v>
      </c>
      <c r="F13" s="21">
        <f>(NETWORKDAYS(D13+TIME(8,30,0),E13)-1)*("17:30"-"08:30")+IF(NETWORKDAYS(E13,E13),MEDIAN(MOD(E13,1),"08:30","12:00")+MEDIAN(MOD(E13,1),"14:00","17:30"),"17:30")-IF(NETWORKDAYS(D13,D13),MEDIAN(MOD(D13,1),"08:30","12:00")+MEDIAN(MOD(D13,1),"14:00","17:30"),"08:30")</f>
        <v>0.11820023147690017</v>
      </c>
      <c r="G13" s="13"/>
    </row>
    <row r="14" spans="1:7" ht="21" customHeight="1">
      <c r="A14" s="20"/>
      <c r="B14" s="8">
        <v>258008</v>
      </c>
      <c r="C14" s="9" t="s">
        <v>23</v>
      </c>
      <c r="D14" s="10">
        <v>45222.62464401621</v>
      </c>
      <c r="E14" s="10">
        <v>45223.38784052083</v>
      </c>
      <c r="F14" s="21">
        <f>E14-D14-15/24</f>
        <v>0.1381965046239202</v>
      </c>
      <c r="G14" s="13"/>
    </row>
    <row r="15" spans="1:7" ht="21" customHeight="1">
      <c r="A15" s="7" t="s">
        <v>24</v>
      </c>
      <c r="B15" s="8">
        <v>270739</v>
      </c>
      <c r="C15" s="9" t="s">
        <v>25</v>
      </c>
      <c r="D15" s="10">
        <v>45261.63580144676</v>
      </c>
      <c r="E15" s="10">
        <v>45264.37819447917</v>
      </c>
      <c r="F15" s="14">
        <v>0.11739583333333334</v>
      </c>
      <c r="G15" s="13"/>
    </row>
    <row r="16" spans="1:7" ht="21" customHeight="1">
      <c r="A16" s="7"/>
      <c r="B16" s="8">
        <v>255160</v>
      </c>
      <c r="C16" s="9" t="s">
        <v>26</v>
      </c>
      <c r="D16" s="10">
        <v>45211.659516134256</v>
      </c>
      <c r="E16" s="10">
        <v>45212.44185592592</v>
      </c>
      <c r="F16" s="21">
        <f>E16-D16-15/24</f>
        <v>0.15733979166543577</v>
      </c>
      <c r="G16" s="13"/>
    </row>
    <row r="17" spans="1:7" ht="21" customHeight="1">
      <c r="A17" s="7"/>
      <c r="B17" s="8">
        <v>266090</v>
      </c>
      <c r="C17" s="9" t="s">
        <v>27</v>
      </c>
      <c r="D17" s="10">
        <v>45247.621629664354</v>
      </c>
      <c r="E17" s="10">
        <v>45250.371268020834</v>
      </c>
      <c r="F17" s="19">
        <f>E17-D17-15/24</f>
        <v>2.1246383564794087</v>
      </c>
      <c r="G17" s="13"/>
    </row>
    <row r="18" spans="1:7" ht="21" customHeight="1">
      <c r="A18" s="7"/>
      <c r="B18" s="15">
        <v>245312</v>
      </c>
      <c r="C18" s="16" t="s">
        <v>28</v>
      </c>
      <c r="D18" s="17">
        <v>45175.60761363426</v>
      </c>
      <c r="E18" s="17">
        <v>45175.75043390046</v>
      </c>
      <c r="F18" s="18">
        <v>0.12155303240676085</v>
      </c>
      <c r="G18" s="13"/>
    </row>
    <row r="19" spans="1:7" ht="21" customHeight="1">
      <c r="A19" s="7"/>
      <c r="B19" s="15">
        <v>249199</v>
      </c>
      <c r="C19" s="16" t="s">
        <v>29</v>
      </c>
      <c r="D19" s="17">
        <v>45188.52781846065</v>
      </c>
      <c r="E19" s="17">
        <v>45188.71517724537</v>
      </c>
      <c r="F19" s="18">
        <v>0.1318439120392818</v>
      </c>
      <c r="G19" s="13"/>
    </row>
    <row r="20" spans="1:7" ht="21" customHeight="1">
      <c r="A20" s="7"/>
      <c r="B20" s="15">
        <v>251850</v>
      </c>
      <c r="C20" s="16" t="s">
        <v>30</v>
      </c>
      <c r="D20" s="17">
        <v>45196.54304069444</v>
      </c>
      <c r="E20" s="17">
        <v>45196.72385250001</v>
      </c>
      <c r="F20" s="18">
        <v>0.14051916667328124</v>
      </c>
      <c r="G20" s="22"/>
    </row>
    <row r="21" spans="1:7" ht="21" customHeight="1">
      <c r="A21" s="7" t="s">
        <v>31</v>
      </c>
      <c r="B21" s="8">
        <v>253078</v>
      </c>
      <c r="C21" s="9" t="s">
        <v>32</v>
      </c>
      <c r="D21" s="10">
        <v>45206.4803662037</v>
      </c>
      <c r="E21" s="10">
        <v>45207.62318578704</v>
      </c>
      <c r="F21" s="21">
        <v>0.3315162037037037</v>
      </c>
      <c r="G21" s="12" t="s">
        <v>33</v>
      </c>
    </row>
    <row r="22" spans="1:7" ht="21" customHeight="1">
      <c r="A22" s="7"/>
      <c r="B22" s="15">
        <v>240236</v>
      </c>
      <c r="C22" s="16" t="s">
        <v>34</v>
      </c>
      <c r="D22" s="17">
        <v>45156.611575960655</v>
      </c>
      <c r="E22" s="17">
        <v>45156.72142483796</v>
      </c>
      <c r="F22" s="23">
        <v>0.10984887730592163</v>
      </c>
      <c r="G22" s="24"/>
    </row>
    <row r="23" spans="1:7" ht="21" customHeight="1">
      <c r="A23" s="7"/>
      <c r="B23" s="15">
        <v>245554</v>
      </c>
      <c r="C23" s="16" t="s">
        <v>35</v>
      </c>
      <c r="D23" s="17">
        <v>45176.47906684028</v>
      </c>
      <c r="E23" s="17">
        <v>45176.676053020834</v>
      </c>
      <c r="F23" s="18">
        <v>0.11365284722220759</v>
      </c>
      <c r="G23" s="24"/>
    </row>
    <row r="24" spans="1:7" ht="21" customHeight="1">
      <c r="A24" s="7"/>
      <c r="B24" s="15">
        <v>250768</v>
      </c>
      <c r="C24" s="16" t="s">
        <v>36</v>
      </c>
      <c r="D24" s="17">
        <v>45191.87153232639</v>
      </c>
      <c r="E24" s="17">
        <v>45194.646077592595</v>
      </c>
      <c r="F24" s="18">
        <v>0.20857759259524752</v>
      </c>
      <c r="G24" s="24"/>
    </row>
    <row r="25" spans="1:7" ht="21" customHeight="1">
      <c r="A25" s="7"/>
      <c r="B25" s="15">
        <v>244558</v>
      </c>
      <c r="C25" s="16" t="s">
        <v>37</v>
      </c>
      <c r="D25" s="17">
        <v>45173.537335891204</v>
      </c>
      <c r="E25" s="17">
        <v>45174.372105347225</v>
      </c>
      <c r="F25" s="18">
        <v>0.20976945602160413</v>
      </c>
      <c r="G25" s="24"/>
    </row>
    <row r="26" spans="1:7" ht="21" customHeight="1">
      <c r="A26" s="7"/>
      <c r="B26" s="15">
        <v>252748</v>
      </c>
      <c r="C26" s="16" t="s">
        <v>38</v>
      </c>
      <c r="D26" s="17">
        <v>45197.81512905093</v>
      </c>
      <c r="E26" s="17">
        <v>45207.61985465278</v>
      </c>
      <c r="F26" s="25">
        <v>1.182349537037037</v>
      </c>
      <c r="G26" s="26"/>
    </row>
  </sheetData>
  <sheetProtection/>
  <mergeCells count="8">
    <mergeCell ref="A1:G1"/>
    <mergeCell ref="A3:A5"/>
    <mergeCell ref="A6:A10"/>
    <mergeCell ref="A11:A14"/>
    <mergeCell ref="A15:A20"/>
    <mergeCell ref="A21:A26"/>
    <mergeCell ref="G3:G20"/>
    <mergeCell ref="G21:G2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2023-12-27T08:35:25Z</dcterms:created>
  <dcterms:modified xsi:type="dcterms:W3CDTF">2024-03-11T08:01:45Z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